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la............Sekcji Eksploatacji\Andrzej\Zamówienia publiczne\2026\SE-407_ROBOCZE_25  Dostawa środków i materiałów do utrzymania czystości i higieny\Załączniki\"/>
    </mc:Choice>
  </mc:AlternateContent>
  <xr:revisionPtr revIDLastSave="0" documentId="13_ncr:1_{E12E1856-7C73-4CFB-951D-924B729380E3}" xr6:coauthVersionLast="47" xr6:coauthVersionMax="47" xr10:uidLastSave="{00000000-0000-0000-0000-000000000000}"/>
  <bookViews>
    <workbookView xWindow="-120" yWindow="-120" windowWidth="29040" windowHeight="15720" xr2:uid="{E48DACEC-837B-4A52-B3CB-B90BFA5DC205}"/>
  </bookViews>
  <sheets>
    <sheet name="Formularz asortymentowo-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8" i="2" l="1"/>
  <c r="J53" i="2"/>
  <c r="J52" i="2"/>
  <c r="J41" i="2"/>
  <c r="J29" i="2"/>
  <c r="J25" i="2"/>
  <c r="J13" i="2"/>
  <c r="J9" i="2"/>
  <c r="H61" i="2"/>
  <c r="J61" i="2" s="1"/>
  <c r="H60" i="2"/>
  <c r="J60" i="2" s="1"/>
  <c r="H59" i="2"/>
  <c r="J59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H52" i="2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9" i="2"/>
  <c r="H28" i="2"/>
  <c r="J28" i="2" s="1"/>
  <c r="H27" i="2"/>
  <c r="J27" i="2" s="1"/>
  <c r="H26" i="2"/>
  <c r="J26" i="2" s="1"/>
  <c r="H25" i="2"/>
  <c r="H24" i="2"/>
  <c r="J24" i="2" s="1"/>
  <c r="H23" i="2"/>
  <c r="J23" i="2" s="1"/>
  <c r="H22" i="2"/>
  <c r="J22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H15" i="2"/>
  <c r="J15" i="2" s="1"/>
  <c r="H14" i="2"/>
  <c r="J14" i="2" s="1"/>
  <c r="H13" i="2"/>
  <c r="H12" i="2"/>
  <c r="J12" i="2" s="1"/>
  <c r="H11" i="2"/>
  <c r="J11" i="2" s="1"/>
  <c r="H10" i="2"/>
  <c r="J10" i="2" s="1"/>
  <c r="H9" i="2"/>
  <c r="H8" i="2"/>
  <c r="H7" i="2"/>
  <c r="J7" i="2" s="1"/>
  <c r="H6" i="2"/>
  <c r="J6" i="2" s="1"/>
  <c r="J62" i="2" l="1"/>
  <c r="H62" i="2"/>
</calcChain>
</file>

<file path=xl/sharedStrings.xml><?xml version="1.0" encoding="utf-8"?>
<sst xmlns="http://schemas.openxmlformats.org/spreadsheetml/2006/main" count="185" uniqueCount="136">
  <si>
    <t>L.p.</t>
  </si>
  <si>
    <t>Wymagania Zamawiającego</t>
  </si>
  <si>
    <t>Jm.</t>
  </si>
  <si>
    <t>Oferta Wykonawcy</t>
  </si>
  <si>
    <t>Określenie artykułu</t>
  </si>
  <si>
    <t>Ilość</t>
  </si>
  <si>
    <t>Nazwa artykułu oferowanego</t>
  </si>
  <si>
    <t>Cena jedn. netto PLN</t>
  </si>
  <si>
    <t>Wartość netto PLN</t>
  </si>
  <si>
    <t>% VAT</t>
  </si>
  <si>
    <t>Wartość brutto</t>
  </si>
  <si>
    <t xml:space="preserve">szt. </t>
  </si>
  <si>
    <t xml:space="preserve">Papier toaletowy biały 2 - warst. (8szt.) celuloza dł. ok. 15 mb. </t>
  </si>
  <si>
    <t>op.</t>
  </si>
  <si>
    <t xml:space="preserve">op. </t>
  </si>
  <si>
    <t>Kulki do WC</t>
  </si>
  <si>
    <t>szt.</t>
  </si>
  <si>
    <t>Ręcznik celuloza 2w 50M</t>
  </si>
  <si>
    <t>Ręcznik składany 200 listków</t>
  </si>
  <si>
    <t>Krem do rąk 130 ml</t>
  </si>
  <si>
    <t>Płyn czyszczący uniwersalny 1 l</t>
  </si>
  <si>
    <t>Wiadro mop 12 l z wyciskaczem</t>
  </si>
  <si>
    <t>Płyn kamień i rdza 450 ml</t>
  </si>
  <si>
    <t>Czyściwo kolorowe 10 kg</t>
  </si>
  <si>
    <t>Worki na śmieci 60 l/20szt</t>
  </si>
  <si>
    <t>Worki na śmieci 120 l/25szt</t>
  </si>
  <si>
    <t>Worki na śmieci 160 l/10szt</t>
  </si>
  <si>
    <t>Gąbka do zmywania naczyń duża (5szt.)</t>
  </si>
  <si>
    <t xml:space="preserve">szt.. </t>
  </si>
  <si>
    <t>Ścierka do podłogi szara duża 60x80</t>
  </si>
  <si>
    <t>Płyn do czyszczenia monitorów 200 ml</t>
  </si>
  <si>
    <t>Mydło w płynie 5 l</t>
  </si>
  <si>
    <t>Worki na śmieci 35 l/30szt</t>
  </si>
  <si>
    <t>Proszek do udrażniania rur 400 g</t>
  </si>
  <si>
    <t>Czapka letnia</t>
  </si>
  <si>
    <t>Kask ochronny</t>
  </si>
  <si>
    <t>Kamizelka ostrzegawcza zielona/pomarańczowa</t>
  </si>
  <si>
    <t xml:space="preserve">Rękawica gospodarcza </t>
  </si>
  <si>
    <t xml:space="preserve">par. </t>
  </si>
  <si>
    <t>Szczotka do zamiatania 30cm drewno</t>
  </si>
  <si>
    <t>Kij drewniany 1,5 m z gwintem nacinan.</t>
  </si>
  <si>
    <t>Kij do szczotki 1,5 m z obsadkami plast.</t>
  </si>
  <si>
    <t>Szufelka + zmiotka pcv</t>
  </si>
  <si>
    <t>Szczotka ulicówka 30 cm</t>
  </si>
  <si>
    <t>Rękawice z koziej skóry</t>
  </si>
  <si>
    <t>par.</t>
  </si>
  <si>
    <t>Koszula flanelowa</t>
  </si>
  <si>
    <t>Trzewik skórzany bez podnoska</t>
  </si>
  <si>
    <t>kpl.</t>
  </si>
  <si>
    <t xml:space="preserve">             Razem</t>
  </si>
  <si>
    <t>Worki na śmieci 240 l/10szt</t>
  </si>
  <si>
    <t xml:space="preserve">Opis przedmiotu zamówienia
Formularz asortymentowo - cenowy </t>
  </si>
  <si>
    <t>Ścierka do kurzu z mikrofibry 30 x 30</t>
  </si>
  <si>
    <t>Środek do czyszczenia mebli w aerozolu 400ml</t>
  </si>
  <si>
    <t>Kostki do WC 35g</t>
  </si>
  <si>
    <t>Płyn do naczyń 900ml</t>
  </si>
  <si>
    <t>Odświeżacz powietrza żel; 150g</t>
  </si>
  <si>
    <t>Odświeżacz powietrza aerozolu, 400ml</t>
  </si>
  <si>
    <t>Ręcznik makulaturowy R65</t>
  </si>
  <si>
    <t>Płyn do płukania pow. 1 l</t>
  </si>
  <si>
    <t>Płyn do WC i dezynfekcji 750 ml</t>
  </si>
  <si>
    <t>Żel do WC 700 ml</t>
  </si>
  <si>
    <t>Ręcznik kuchenny, 2 rolki</t>
  </si>
  <si>
    <t>Płyn do WC i dezynfekcji 1l</t>
  </si>
  <si>
    <t>Płyn do szyb  1 l z pompką</t>
  </si>
  <si>
    <t>Mydło do mycia rąk 100 g</t>
  </si>
  <si>
    <t>Ubranie robocze bawełniane męskie (bluza + spodnie ogrodn.)</t>
  </si>
  <si>
    <t>Trzewik skórzany z noskiem stalowym S1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</si>
  <si>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</si>
  <si>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</si>
  <si>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</si>
  <si>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</si>
  <si>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</si>
  <si>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</si>
  <si>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</si>
  <si>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</si>
  <si>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</si>
  <si>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</si>
  <si>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</si>
  <si>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</si>
  <si>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</si>
  <si>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</si>
  <si>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</si>
  <si>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</si>
  <si>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</si>
  <si>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</si>
  <si>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</si>
  <si>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</si>
  <si>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</si>
  <si>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</si>
  <si>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</si>
  <si>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</si>
  <si>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</si>
  <si>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</si>
  <si>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</si>
  <si>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</si>
  <si>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</si>
  <si>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</si>
  <si>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</si>
  <si>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</si>
  <si>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</si>
  <si>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</si>
  <si>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</si>
  <si>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</si>
  <si>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</si>
  <si>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</si>
  <si>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</si>
  <si>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</si>
  <si>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</si>
  <si>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</si>
  <si>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</si>
  <si>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</si>
  <si>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</si>
  <si>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</si>
  <si>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</si>
  <si>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</si>
  <si>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</si>
  <si>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</si>
  <si>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</si>
  <si>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</si>
  <si>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</si>
  <si>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</si>
  <si>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</si>
  <si>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</si>
  <si>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Mop do mycia podłóg cz. Wymienna;  sznurkowy, bawełniany 300 gr</t>
  </si>
  <si>
    <t>Proszek do prania, pow. 4 kg, "E"</t>
  </si>
  <si>
    <t>Mleczko do czyszczenia 750 ml, "CIF"</t>
  </si>
  <si>
    <t>Płyn uniwersalny 1 l, "AJAX"</t>
  </si>
  <si>
    <t>Worki sanitarne, czerwone 160 l/10szt</t>
  </si>
  <si>
    <t>Odplamiacz do tkanin 1 l, "VANISH"</t>
  </si>
  <si>
    <r>
      <rPr>
        <b/>
        <sz val="11"/>
        <color theme="1"/>
        <rFont val="Calibri"/>
        <family val="2"/>
        <charset val="238"/>
        <scheme val="minor"/>
      </rPr>
      <t>U</t>
    </r>
    <r>
      <rPr>
        <b/>
        <sz val="10"/>
        <color theme="1"/>
        <rFont val="Calibri"/>
        <family val="2"/>
        <charset val="238"/>
        <scheme val="minor"/>
      </rPr>
      <t>waga:</t>
    </r>
    <r>
      <rPr>
        <sz val="10"/>
        <color theme="1"/>
        <rFont val="Calibri"/>
        <family val="2"/>
        <charset val="238"/>
        <scheme val="minor"/>
      </rPr>
      <t xml:space="preserve">   Zamawiający dopuszcza możliwość zaoferowania artykułu równoważnego.
                  Parametry podane w tabeli stanowią minimalne wymagania, ilości /kpl. szt. par. op./).
                  Wszelkie koszty związane z dostawami, Wykonawca zobowiązany jest uwzględnić w cenie oferty. </t>
    </r>
  </si>
  <si>
    <t>Płyn do podłogi 5 l, "AJAX"</t>
  </si>
  <si>
    <t>Płyn do szyb (pompka); "MILL CLEAN - UMYJE", 1,22l</t>
  </si>
  <si>
    <t>Pasta do rąk z materiałem ściernym, 500g</t>
  </si>
  <si>
    <t>Numer sprawy SE-407/3/26</t>
  </si>
  <si>
    <r>
      <t xml:space="preserve">           </t>
    </r>
    <r>
      <rPr>
        <b/>
        <sz val="10"/>
        <color theme="1"/>
        <rFont val="Fira Sans"/>
        <family val="2"/>
      </rPr>
      <t>Załącznik nr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</si>
</sst>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Fira Sans"/>
      <family val="2"/>
    </font>
    <font>
      <sz val="11"/>
      <color theme="1"/>
      <name val="Fira Sans"/>
      <family val="2"/>
    </font>
    <font>
      <b/>
      <sz val="11"/>
      <color theme="1"/>
      <name val="Fira Sans"/>
      <family val="2"/>
    </font>
    <font>
      <b/>
      <sz val="10"/>
      <color theme="1"/>
      <name val="Fira Sans"/>
      <family val="2"/>
    </font>
    <font>
      <sz val="10"/>
      <color theme="1"/>
      <name val="Fira Sans"/>
      <family val="2"/>
    </font>
    <font>
      <b/>
      <sz val="11"/>
      <color rgb="FF000000"/>
      <name val="Fira Sans"/>
      <family val="2"/>
    </font>
    <font>
      <sz val="10"/>
      <color rgb="FF000000"/>
      <name val="Fira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89953-ED71-44C4-A174-3EDECDED1CD1}">
  <sheetPr>
    <pageSetUpPr fitToPage="1"/>
  </sheetPr>
  <dimension ref="A1:J64"/>
  <sheetViews>
    <sheetView tabSelected="1" zoomScale="115" zoomScaleNormal="115" workbookViewId="0">
      <selection activeCell="A2" sqref="A2:J3"/>
    </sheetView>
  </sheetViews>
  <sheetFormatPr defaultRowHeight="15" x14ac:dyDescent="0.25"/>
  <cols>
    <col min="1" max="1" width="5" customWidth="1"/>
    <col min="2" max="2" width="25.7109375" bestFit="1" customWidth="1"/>
    <col min="3" max="3" width="5.5703125" customWidth="1"/>
    <col min="4" max="4" width="5" customWidth="1"/>
    <col min="5" max="5" width="102" customWidth="1"/>
    <col min="6" max="6" width="8.140625" customWidth="1"/>
    <col min="7" max="7" width="9.85546875" customWidth="1"/>
    <col min="8" max="8" width="18.85546875" customWidth="1"/>
    <col min="9" max="9" width="8.85546875" customWidth="1"/>
    <col min="10" max="10" width="18.85546875" customWidth="1"/>
  </cols>
  <sheetData>
    <row r="1" spans="1:10" ht="15.75" x14ac:dyDescent="0.25">
      <c r="A1" s="2" t="s">
        <v>134</v>
      </c>
      <c r="B1" s="3"/>
      <c r="C1" s="4"/>
      <c r="D1" s="3"/>
      <c r="E1" s="3"/>
      <c r="F1" s="3"/>
      <c r="G1" s="5"/>
      <c r="H1" s="3"/>
      <c r="I1" s="3"/>
      <c r="J1" s="6" t="s">
        <v>135</v>
      </c>
    </row>
    <row r="2" spans="1:10" x14ac:dyDescent="0.25">
      <c r="A2" s="7" t="s">
        <v>51</v>
      </c>
      <c r="B2" s="8"/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54" customHeight="1" thickBot="1" x14ac:dyDescent="0.3">
      <c r="A4" s="10"/>
      <c r="B4" s="11" t="s">
        <v>1</v>
      </c>
      <c r="C4" s="12"/>
      <c r="D4" s="13"/>
      <c r="E4" s="11" t="s">
        <v>3</v>
      </c>
      <c r="F4" s="12"/>
      <c r="G4" s="12"/>
      <c r="H4" s="12"/>
      <c r="I4" s="12"/>
      <c r="J4" s="13"/>
    </row>
    <row r="5" spans="1:10" ht="54" customHeight="1" thickBot="1" x14ac:dyDescent="0.3">
      <c r="A5" s="14" t="s">
        <v>0</v>
      </c>
      <c r="B5" s="15" t="s">
        <v>4</v>
      </c>
      <c r="C5" s="15" t="s">
        <v>5</v>
      </c>
      <c r="D5" s="15" t="s">
        <v>2</v>
      </c>
      <c r="E5" s="15" t="s">
        <v>6</v>
      </c>
      <c r="F5" s="15" t="s">
        <v>5</v>
      </c>
      <c r="G5" s="15" t="s">
        <v>7</v>
      </c>
      <c r="H5" s="15" t="s">
        <v>8</v>
      </c>
      <c r="I5" s="15" t="s">
        <v>9</v>
      </c>
      <c r="J5" s="15" t="s">
        <v>10</v>
      </c>
    </row>
    <row r="6" spans="1:10" ht="39" thickBot="1" x14ac:dyDescent="0.3">
      <c r="A6" s="16" t="s">
        <v>68</v>
      </c>
      <c r="B6" s="17" t="s">
        <v>124</v>
      </c>
      <c r="C6" s="18">
        <v>520</v>
      </c>
      <c r="D6" s="18" t="s">
        <v>11</v>
      </c>
      <c r="E6" s="17"/>
      <c r="F6" s="18"/>
      <c r="G6" s="19"/>
      <c r="H6" s="19">
        <f>G6*F6</f>
        <v>0</v>
      </c>
      <c r="I6" s="20"/>
      <c r="J6" s="19">
        <f>H6+(H6*I6)</f>
        <v>0</v>
      </c>
    </row>
    <row r="7" spans="1:10" ht="27.75" customHeight="1" thickBot="1" x14ac:dyDescent="0.3">
      <c r="A7" s="16" t="s">
        <v>69</v>
      </c>
      <c r="B7" s="17" t="s">
        <v>52</v>
      </c>
      <c r="C7" s="18">
        <v>450</v>
      </c>
      <c r="D7" s="18" t="s">
        <v>11</v>
      </c>
      <c r="E7" s="17"/>
      <c r="F7" s="18"/>
      <c r="G7" s="21"/>
      <c r="H7" s="19">
        <f t="shared" ref="H7:H61" si="0">G7*F7</f>
        <v>0</v>
      </c>
      <c r="I7" s="20"/>
      <c r="J7" s="19">
        <f t="shared" ref="J7:J61" si="1">H7+(H7*I7)</f>
        <v>0</v>
      </c>
    </row>
    <row r="8" spans="1:10" ht="39" thickBot="1" x14ac:dyDescent="0.3">
      <c r="A8" s="16" t="s">
        <v>70</v>
      </c>
      <c r="B8" s="17" t="s">
        <v>12</v>
      </c>
      <c r="C8" s="18">
        <v>418</v>
      </c>
      <c r="D8" s="18" t="s">
        <v>13</v>
      </c>
      <c r="E8" s="17"/>
      <c r="F8" s="18"/>
      <c r="G8" s="21"/>
      <c r="H8" s="19">
        <f t="shared" si="0"/>
        <v>0</v>
      </c>
      <c r="I8" s="20"/>
      <c r="J8" s="19">
        <f>H8+(H8*I8)</f>
        <v>0</v>
      </c>
    </row>
    <row r="9" spans="1:10" ht="27.75" customHeight="1" thickBot="1" x14ac:dyDescent="0.3">
      <c r="A9" s="16" t="s">
        <v>71</v>
      </c>
      <c r="B9" s="17" t="s">
        <v>125</v>
      </c>
      <c r="C9" s="18">
        <v>30</v>
      </c>
      <c r="D9" s="18" t="s">
        <v>14</v>
      </c>
      <c r="E9" s="17"/>
      <c r="F9" s="18"/>
      <c r="G9" s="21"/>
      <c r="H9" s="19">
        <f t="shared" si="0"/>
        <v>0</v>
      </c>
      <c r="I9" s="20"/>
      <c r="J9" s="19">
        <f t="shared" si="1"/>
        <v>0</v>
      </c>
    </row>
    <row r="10" spans="1:10" ht="27.75" customHeight="1" thickBot="1" x14ac:dyDescent="0.3">
      <c r="A10" s="16" t="s">
        <v>72</v>
      </c>
      <c r="B10" s="17" t="s">
        <v>53</v>
      </c>
      <c r="C10" s="18">
        <v>120</v>
      </c>
      <c r="D10" s="18" t="s">
        <v>11</v>
      </c>
      <c r="E10" s="17"/>
      <c r="F10" s="18"/>
      <c r="G10" s="21"/>
      <c r="H10" s="19">
        <f t="shared" si="0"/>
        <v>0</v>
      </c>
      <c r="I10" s="20"/>
      <c r="J10" s="19">
        <f t="shared" si="1"/>
        <v>0</v>
      </c>
    </row>
    <row r="11" spans="1:10" ht="27.75" customHeight="1" thickBot="1" x14ac:dyDescent="0.3">
      <c r="A11" s="16" t="s">
        <v>73</v>
      </c>
      <c r="B11" s="17" t="s">
        <v>15</v>
      </c>
      <c r="C11" s="18">
        <v>500</v>
      </c>
      <c r="D11" s="18" t="s">
        <v>11</v>
      </c>
      <c r="E11" s="17"/>
      <c r="F11" s="18"/>
      <c r="G11" s="21"/>
      <c r="H11" s="19">
        <f t="shared" si="0"/>
        <v>0</v>
      </c>
      <c r="I11" s="20"/>
      <c r="J11" s="19">
        <f t="shared" si="1"/>
        <v>0</v>
      </c>
    </row>
    <row r="12" spans="1:10" ht="27.75" customHeight="1" thickBot="1" x14ac:dyDescent="0.3">
      <c r="A12" s="16" t="s">
        <v>74</v>
      </c>
      <c r="B12" s="17" t="s">
        <v>54</v>
      </c>
      <c r="C12" s="18">
        <v>30</v>
      </c>
      <c r="D12" s="18" t="s">
        <v>16</v>
      </c>
      <c r="E12" s="17"/>
      <c r="F12" s="18"/>
      <c r="G12" s="21"/>
      <c r="H12" s="19">
        <f t="shared" si="0"/>
        <v>0</v>
      </c>
      <c r="I12" s="20"/>
      <c r="J12" s="19">
        <f t="shared" si="1"/>
        <v>0</v>
      </c>
    </row>
    <row r="13" spans="1:10" ht="27.75" customHeight="1" thickBot="1" x14ac:dyDescent="0.3">
      <c r="A13" s="16" t="s">
        <v>75</v>
      </c>
      <c r="B13" s="17" t="s">
        <v>55</v>
      </c>
      <c r="C13" s="18">
        <v>150</v>
      </c>
      <c r="D13" s="18" t="s">
        <v>11</v>
      </c>
      <c r="E13" s="17"/>
      <c r="F13" s="18"/>
      <c r="G13" s="21"/>
      <c r="H13" s="19">
        <f t="shared" si="0"/>
        <v>0</v>
      </c>
      <c r="I13" s="20"/>
      <c r="J13" s="19">
        <f t="shared" si="1"/>
        <v>0</v>
      </c>
    </row>
    <row r="14" spans="1:10" ht="27.75" customHeight="1" thickBot="1" x14ac:dyDescent="0.3">
      <c r="A14" s="16" t="s">
        <v>76</v>
      </c>
      <c r="B14" s="17" t="s">
        <v>56</v>
      </c>
      <c r="C14" s="18">
        <v>250</v>
      </c>
      <c r="D14" s="18" t="s">
        <v>11</v>
      </c>
      <c r="E14" s="17"/>
      <c r="F14" s="18"/>
      <c r="G14" s="21"/>
      <c r="H14" s="19">
        <f t="shared" si="0"/>
        <v>0</v>
      </c>
      <c r="I14" s="20"/>
      <c r="J14" s="19">
        <f t="shared" si="1"/>
        <v>0</v>
      </c>
    </row>
    <row r="15" spans="1:10" ht="27.75" customHeight="1" thickBot="1" x14ac:dyDescent="0.3">
      <c r="A15" s="16" t="s">
        <v>77</v>
      </c>
      <c r="B15" s="17" t="s">
        <v>57</v>
      </c>
      <c r="C15" s="18">
        <v>250</v>
      </c>
      <c r="D15" s="18" t="s">
        <v>11</v>
      </c>
      <c r="E15" s="17"/>
      <c r="F15" s="18"/>
      <c r="G15" s="21"/>
      <c r="H15" s="19">
        <f t="shared" si="0"/>
        <v>0</v>
      </c>
      <c r="I15" s="20"/>
      <c r="J15" s="19">
        <f t="shared" si="1"/>
        <v>0</v>
      </c>
    </row>
    <row r="16" spans="1:10" ht="27.75" customHeight="1" thickBot="1" x14ac:dyDescent="0.3">
      <c r="A16" s="16" t="s">
        <v>78</v>
      </c>
      <c r="B16" s="17" t="s">
        <v>58</v>
      </c>
      <c r="C16" s="18">
        <v>100</v>
      </c>
      <c r="D16" s="18" t="s">
        <v>11</v>
      </c>
      <c r="E16" s="17"/>
      <c r="F16" s="18"/>
      <c r="G16" s="21"/>
      <c r="H16" s="19">
        <f t="shared" si="0"/>
        <v>0</v>
      </c>
      <c r="I16" s="20"/>
      <c r="J16" s="19">
        <f t="shared" si="1"/>
        <v>0</v>
      </c>
    </row>
    <row r="17" spans="1:10" ht="27.75" customHeight="1" thickBot="1" x14ac:dyDescent="0.3">
      <c r="A17" s="16" t="s">
        <v>79</v>
      </c>
      <c r="B17" s="17" t="s">
        <v>17</v>
      </c>
      <c r="C17" s="18">
        <v>1200</v>
      </c>
      <c r="D17" s="18" t="s">
        <v>11</v>
      </c>
      <c r="E17" s="17"/>
      <c r="F17" s="18"/>
      <c r="G17" s="21"/>
      <c r="H17" s="19">
        <f t="shared" si="0"/>
        <v>0</v>
      </c>
      <c r="I17" s="20"/>
      <c r="J17" s="19">
        <f t="shared" si="1"/>
        <v>0</v>
      </c>
    </row>
    <row r="18" spans="1:10" ht="27.75" customHeight="1" thickBot="1" x14ac:dyDescent="0.3">
      <c r="A18" s="16" t="s">
        <v>80</v>
      </c>
      <c r="B18" s="17" t="s">
        <v>18</v>
      </c>
      <c r="C18" s="22">
        <v>2000</v>
      </c>
      <c r="D18" s="18" t="s">
        <v>14</v>
      </c>
      <c r="E18" s="17"/>
      <c r="F18" s="18"/>
      <c r="G18" s="21"/>
      <c r="H18" s="19">
        <f t="shared" si="0"/>
        <v>0</v>
      </c>
      <c r="I18" s="20"/>
      <c r="J18" s="19">
        <f t="shared" si="1"/>
        <v>0</v>
      </c>
    </row>
    <row r="19" spans="1:10" ht="27.75" customHeight="1" thickBot="1" x14ac:dyDescent="0.3">
      <c r="A19" s="16" t="s">
        <v>81</v>
      </c>
      <c r="B19" s="17" t="s">
        <v>59</v>
      </c>
      <c r="C19" s="18">
        <v>70</v>
      </c>
      <c r="D19" s="18" t="s">
        <v>11</v>
      </c>
      <c r="E19" s="17"/>
      <c r="F19" s="18"/>
      <c r="G19" s="21"/>
      <c r="H19" s="19">
        <f t="shared" si="0"/>
        <v>0</v>
      </c>
      <c r="I19" s="20"/>
      <c r="J19" s="19">
        <f t="shared" si="1"/>
        <v>0</v>
      </c>
    </row>
    <row r="20" spans="1:10" ht="27.75" customHeight="1" thickBot="1" x14ac:dyDescent="0.3">
      <c r="A20" s="16" t="s">
        <v>82</v>
      </c>
      <c r="B20" s="17" t="s">
        <v>126</v>
      </c>
      <c r="C20" s="18">
        <v>60</v>
      </c>
      <c r="D20" s="18" t="s">
        <v>11</v>
      </c>
      <c r="E20" s="17"/>
      <c r="F20" s="18"/>
      <c r="G20" s="21"/>
      <c r="H20" s="19">
        <f t="shared" si="0"/>
        <v>0</v>
      </c>
      <c r="I20" s="20"/>
      <c r="J20" s="19">
        <f t="shared" si="1"/>
        <v>0</v>
      </c>
    </row>
    <row r="21" spans="1:10" ht="27.75" customHeight="1" thickBot="1" x14ac:dyDescent="0.3">
      <c r="A21" s="16" t="s">
        <v>83</v>
      </c>
      <c r="B21" s="17" t="s">
        <v>127</v>
      </c>
      <c r="C21" s="18">
        <v>75</v>
      </c>
      <c r="D21" s="18" t="s">
        <v>11</v>
      </c>
      <c r="E21" s="17"/>
      <c r="F21" s="18"/>
      <c r="G21" s="21"/>
      <c r="H21" s="19">
        <f t="shared" si="0"/>
        <v>0</v>
      </c>
      <c r="I21" s="20"/>
      <c r="J21" s="19">
        <f t="shared" si="1"/>
        <v>0</v>
      </c>
    </row>
    <row r="22" spans="1:10" ht="27.75" customHeight="1" thickBot="1" x14ac:dyDescent="0.3">
      <c r="A22" s="16" t="s">
        <v>84</v>
      </c>
      <c r="B22" s="17" t="s">
        <v>19</v>
      </c>
      <c r="C22" s="18">
        <v>120</v>
      </c>
      <c r="D22" s="18" t="s">
        <v>11</v>
      </c>
      <c r="E22" s="17"/>
      <c r="F22" s="18"/>
      <c r="G22" s="21"/>
      <c r="H22" s="19">
        <f t="shared" si="0"/>
        <v>0</v>
      </c>
      <c r="I22" s="20"/>
      <c r="J22" s="19">
        <f t="shared" si="1"/>
        <v>0</v>
      </c>
    </row>
    <row r="23" spans="1:10" ht="27.75" customHeight="1" thickBot="1" x14ac:dyDescent="0.3">
      <c r="A23" s="16" t="s">
        <v>85</v>
      </c>
      <c r="B23" s="17" t="s">
        <v>20</v>
      </c>
      <c r="C23" s="18">
        <v>50</v>
      </c>
      <c r="D23" s="18" t="s">
        <v>11</v>
      </c>
      <c r="E23" s="17"/>
      <c r="F23" s="18"/>
      <c r="G23" s="21"/>
      <c r="H23" s="19">
        <f t="shared" si="0"/>
        <v>0</v>
      </c>
      <c r="I23" s="20"/>
      <c r="J23" s="19">
        <f t="shared" si="1"/>
        <v>0</v>
      </c>
    </row>
    <row r="24" spans="1:10" ht="27.75" customHeight="1" thickBot="1" x14ac:dyDescent="0.3">
      <c r="A24" s="16" t="s">
        <v>86</v>
      </c>
      <c r="B24" s="17" t="s">
        <v>21</v>
      </c>
      <c r="C24" s="18">
        <v>5</v>
      </c>
      <c r="D24" s="18" t="s">
        <v>11</v>
      </c>
      <c r="E24" s="17"/>
      <c r="F24" s="18"/>
      <c r="G24" s="21"/>
      <c r="H24" s="19">
        <f t="shared" si="0"/>
        <v>0</v>
      </c>
      <c r="I24" s="20"/>
      <c r="J24" s="19">
        <f t="shared" si="1"/>
        <v>0</v>
      </c>
    </row>
    <row r="25" spans="1:10" ht="27.75" customHeight="1" thickBot="1" x14ac:dyDescent="0.3">
      <c r="A25" s="16" t="s">
        <v>87</v>
      </c>
      <c r="B25" s="17" t="s">
        <v>22</v>
      </c>
      <c r="C25" s="18">
        <v>30</v>
      </c>
      <c r="D25" s="18" t="s">
        <v>11</v>
      </c>
      <c r="E25" s="17"/>
      <c r="F25" s="18"/>
      <c r="G25" s="21"/>
      <c r="H25" s="19">
        <f t="shared" si="0"/>
        <v>0</v>
      </c>
      <c r="I25" s="20"/>
      <c r="J25" s="19">
        <f t="shared" si="1"/>
        <v>0</v>
      </c>
    </row>
    <row r="26" spans="1:10" ht="27.75" customHeight="1" thickBot="1" x14ac:dyDescent="0.3">
      <c r="A26" s="16" t="s">
        <v>88</v>
      </c>
      <c r="B26" s="17" t="s">
        <v>60</v>
      </c>
      <c r="C26" s="18">
        <v>30</v>
      </c>
      <c r="D26" s="18" t="s">
        <v>11</v>
      </c>
      <c r="E26" s="17"/>
      <c r="F26" s="18"/>
      <c r="G26" s="21"/>
      <c r="H26" s="19">
        <f t="shared" si="0"/>
        <v>0</v>
      </c>
      <c r="I26" s="20"/>
      <c r="J26" s="19">
        <f t="shared" si="1"/>
        <v>0</v>
      </c>
    </row>
    <row r="27" spans="1:10" ht="27.75" customHeight="1" thickBot="1" x14ac:dyDescent="0.3">
      <c r="A27" s="16" t="s">
        <v>89</v>
      </c>
      <c r="B27" s="17" t="s">
        <v>61</v>
      </c>
      <c r="C27" s="18">
        <v>100</v>
      </c>
      <c r="D27" s="18" t="s">
        <v>16</v>
      </c>
      <c r="E27" s="17"/>
      <c r="F27" s="18"/>
      <c r="G27" s="21"/>
      <c r="H27" s="19">
        <f t="shared" si="0"/>
        <v>0</v>
      </c>
      <c r="I27" s="20"/>
      <c r="J27" s="19">
        <f t="shared" si="1"/>
        <v>0</v>
      </c>
    </row>
    <row r="28" spans="1:10" ht="27.75" customHeight="1" thickBot="1" x14ac:dyDescent="0.3">
      <c r="A28" s="16" t="s">
        <v>90</v>
      </c>
      <c r="B28" s="17" t="s">
        <v>63</v>
      </c>
      <c r="C28" s="18">
        <v>150</v>
      </c>
      <c r="D28" s="18" t="s">
        <v>16</v>
      </c>
      <c r="E28" s="17"/>
      <c r="F28" s="18"/>
      <c r="G28" s="21"/>
      <c r="H28" s="19">
        <f t="shared" si="0"/>
        <v>0</v>
      </c>
      <c r="I28" s="20"/>
      <c r="J28" s="19">
        <f t="shared" si="1"/>
        <v>0</v>
      </c>
    </row>
    <row r="29" spans="1:10" ht="27.75" customHeight="1" thickBot="1" x14ac:dyDescent="0.3">
      <c r="A29" s="16" t="s">
        <v>91</v>
      </c>
      <c r="B29" s="17" t="s">
        <v>23</v>
      </c>
      <c r="C29" s="18">
        <v>10</v>
      </c>
      <c r="D29" s="18" t="s">
        <v>11</v>
      </c>
      <c r="E29" s="17"/>
      <c r="F29" s="18"/>
      <c r="G29" s="21"/>
      <c r="H29" s="19">
        <f t="shared" si="0"/>
        <v>0</v>
      </c>
      <c r="I29" s="20"/>
      <c r="J29" s="19">
        <f t="shared" si="1"/>
        <v>0</v>
      </c>
    </row>
    <row r="30" spans="1:10" ht="27.75" customHeight="1" thickBot="1" x14ac:dyDescent="0.3">
      <c r="A30" s="16" t="s">
        <v>92</v>
      </c>
      <c r="B30" s="17" t="s">
        <v>32</v>
      </c>
      <c r="C30" s="18">
        <v>120</v>
      </c>
      <c r="D30" s="18" t="s">
        <v>13</v>
      </c>
      <c r="E30" s="17"/>
      <c r="F30" s="18"/>
      <c r="G30" s="21"/>
      <c r="H30" s="19">
        <f t="shared" si="0"/>
        <v>0</v>
      </c>
      <c r="I30" s="20"/>
      <c r="J30" s="19">
        <f t="shared" si="1"/>
        <v>0</v>
      </c>
    </row>
    <row r="31" spans="1:10" ht="27.75" customHeight="1" thickBot="1" x14ac:dyDescent="0.3">
      <c r="A31" s="16" t="s">
        <v>93</v>
      </c>
      <c r="B31" s="17" t="s">
        <v>24</v>
      </c>
      <c r="C31" s="18">
        <v>100</v>
      </c>
      <c r="D31" s="18" t="s">
        <v>13</v>
      </c>
      <c r="E31" s="17"/>
      <c r="F31" s="18"/>
      <c r="G31" s="21"/>
      <c r="H31" s="19">
        <f t="shared" si="0"/>
        <v>0</v>
      </c>
      <c r="I31" s="20"/>
      <c r="J31" s="19">
        <f t="shared" si="1"/>
        <v>0</v>
      </c>
    </row>
    <row r="32" spans="1:10" ht="27.75" customHeight="1" thickBot="1" x14ac:dyDescent="0.3">
      <c r="A32" s="16" t="s">
        <v>94</v>
      </c>
      <c r="B32" s="17" t="s">
        <v>25</v>
      </c>
      <c r="C32" s="18">
        <v>50</v>
      </c>
      <c r="D32" s="18" t="s">
        <v>13</v>
      </c>
      <c r="E32" s="17"/>
      <c r="F32" s="18"/>
      <c r="G32" s="21"/>
      <c r="H32" s="19">
        <f t="shared" si="0"/>
        <v>0</v>
      </c>
      <c r="I32" s="20"/>
      <c r="J32" s="19">
        <f t="shared" si="1"/>
        <v>0</v>
      </c>
    </row>
    <row r="33" spans="1:10" ht="27.75" customHeight="1" thickBot="1" x14ac:dyDescent="0.3">
      <c r="A33" s="16" t="s">
        <v>95</v>
      </c>
      <c r="B33" s="17" t="s">
        <v>26</v>
      </c>
      <c r="C33" s="18">
        <v>50</v>
      </c>
      <c r="D33" s="18" t="s">
        <v>13</v>
      </c>
      <c r="E33" s="17"/>
      <c r="F33" s="18"/>
      <c r="G33" s="21"/>
      <c r="H33" s="19">
        <f t="shared" si="0"/>
        <v>0</v>
      </c>
      <c r="I33" s="20"/>
      <c r="J33" s="19">
        <f t="shared" si="1"/>
        <v>0</v>
      </c>
    </row>
    <row r="34" spans="1:10" ht="27.75" customHeight="1" thickBot="1" x14ac:dyDescent="0.3">
      <c r="A34" s="16" t="s">
        <v>96</v>
      </c>
      <c r="B34" s="17" t="s">
        <v>128</v>
      </c>
      <c r="C34" s="18">
        <v>100</v>
      </c>
      <c r="D34" s="18" t="s">
        <v>13</v>
      </c>
      <c r="E34" s="17"/>
      <c r="F34" s="18"/>
      <c r="G34" s="21"/>
      <c r="H34" s="19">
        <f t="shared" si="0"/>
        <v>0</v>
      </c>
      <c r="I34" s="20"/>
      <c r="J34" s="19">
        <f t="shared" si="1"/>
        <v>0</v>
      </c>
    </row>
    <row r="35" spans="1:10" ht="27.75" customHeight="1" thickBot="1" x14ac:dyDescent="0.3">
      <c r="A35" s="16" t="s">
        <v>97</v>
      </c>
      <c r="B35" s="17" t="s">
        <v>50</v>
      </c>
      <c r="C35" s="18">
        <v>150</v>
      </c>
      <c r="D35" s="18" t="s">
        <v>13</v>
      </c>
      <c r="E35" s="17"/>
      <c r="F35" s="18"/>
      <c r="G35" s="21"/>
      <c r="H35" s="19">
        <f t="shared" si="0"/>
        <v>0</v>
      </c>
      <c r="I35" s="20"/>
      <c r="J35" s="19">
        <f t="shared" si="1"/>
        <v>0</v>
      </c>
    </row>
    <row r="36" spans="1:10" ht="27.75" customHeight="1" thickBot="1" x14ac:dyDescent="0.3">
      <c r="A36" s="16" t="s">
        <v>98</v>
      </c>
      <c r="B36" s="17" t="s">
        <v>27</v>
      </c>
      <c r="C36" s="18">
        <v>100</v>
      </c>
      <c r="D36" s="18" t="s">
        <v>28</v>
      </c>
      <c r="E36" s="17"/>
      <c r="F36" s="18"/>
      <c r="G36" s="21"/>
      <c r="H36" s="19">
        <f t="shared" si="0"/>
        <v>0</v>
      </c>
      <c r="I36" s="20"/>
      <c r="J36" s="19">
        <f t="shared" si="1"/>
        <v>0</v>
      </c>
    </row>
    <row r="37" spans="1:10" ht="27.75" customHeight="1" thickBot="1" x14ac:dyDescent="0.3">
      <c r="A37" s="16" t="s">
        <v>99</v>
      </c>
      <c r="B37" s="17" t="s">
        <v>62</v>
      </c>
      <c r="C37" s="18">
        <v>60</v>
      </c>
      <c r="D37" s="18" t="s">
        <v>11</v>
      </c>
      <c r="E37" s="17"/>
      <c r="F37" s="18"/>
      <c r="G37" s="21"/>
      <c r="H37" s="19">
        <f t="shared" si="0"/>
        <v>0</v>
      </c>
      <c r="I37" s="20"/>
      <c r="J37" s="19">
        <f t="shared" si="1"/>
        <v>0</v>
      </c>
    </row>
    <row r="38" spans="1:10" ht="27.75" customHeight="1" thickBot="1" x14ac:dyDescent="0.3">
      <c r="A38" s="16" t="s">
        <v>100</v>
      </c>
      <c r="B38" s="17" t="s">
        <v>129</v>
      </c>
      <c r="C38" s="18">
        <v>50</v>
      </c>
      <c r="D38" s="18" t="s">
        <v>11</v>
      </c>
      <c r="E38" s="17"/>
      <c r="F38" s="18"/>
      <c r="G38" s="21"/>
      <c r="H38" s="19">
        <f t="shared" si="0"/>
        <v>0</v>
      </c>
      <c r="I38" s="20"/>
      <c r="J38" s="19">
        <f t="shared" si="1"/>
        <v>0</v>
      </c>
    </row>
    <row r="39" spans="1:10" ht="27.75" customHeight="1" thickBot="1" x14ac:dyDescent="0.3">
      <c r="A39" s="16" t="s">
        <v>101</v>
      </c>
      <c r="B39" s="17" t="s">
        <v>29</v>
      </c>
      <c r="C39" s="18">
        <v>80</v>
      </c>
      <c r="D39" s="18" t="s">
        <v>11</v>
      </c>
      <c r="E39" s="17"/>
      <c r="F39" s="18"/>
      <c r="G39" s="21"/>
      <c r="H39" s="19">
        <f t="shared" si="0"/>
        <v>0</v>
      </c>
      <c r="I39" s="20"/>
      <c r="J39" s="19">
        <f t="shared" si="1"/>
        <v>0</v>
      </c>
    </row>
    <row r="40" spans="1:10" ht="27.75" customHeight="1" thickBot="1" x14ac:dyDescent="0.3">
      <c r="A40" s="16" t="s">
        <v>102</v>
      </c>
      <c r="B40" s="17" t="s">
        <v>131</v>
      </c>
      <c r="C40" s="18">
        <v>60</v>
      </c>
      <c r="D40" s="18" t="s">
        <v>11</v>
      </c>
      <c r="E40" s="17"/>
      <c r="F40" s="18"/>
      <c r="G40" s="21"/>
      <c r="H40" s="19">
        <f t="shared" si="0"/>
        <v>0</v>
      </c>
      <c r="I40" s="20"/>
      <c r="J40" s="19">
        <f t="shared" si="1"/>
        <v>0</v>
      </c>
    </row>
    <row r="41" spans="1:10" ht="27.75" customHeight="1" thickBot="1" x14ac:dyDescent="0.3">
      <c r="A41" s="16" t="s">
        <v>103</v>
      </c>
      <c r="B41" s="17" t="s">
        <v>132</v>
      </c>
      <c r="C41" s="18">
        <v>70</v>
      </c>
      <c r="D41" s="18" t="s">
        <v>11</v>
      </c>
      <c r="E41" s="17"/>
      <c r="F41" s="18"/>
      <c r="G41" s="21"/>
      <c r="H41" s="19">
        <f t="shared" si="0"/>
        <v>0</v>
      </c>
      <c r="I41" s="20"/>
      <c r="J41" s="19">
        <f t="shared" si="1"/>
        <v>0</v>
      </c>
    </row>
    <row r="42" spans="1:10" ht="27.75" customHeight="1" thickBot="1" x14ac:dyDescent="0.3">
      <c r="A42" s="16" t="s">
        <v>104</v>
      </c>
      <c r="B42" s="17" t="s">
        <v>30</v>
      </c>
      <c r="C42" s="18">
        <v>30</v>
      </c>
      <c r="D42" s="18" t="s">
        <v>16</v>
      </c>
      <c r="E42" s="17"/>
      <c r="F42" s="18"/>
      <c r="G42" s="21"/>
      <c r="H42" s="19">
        <f t="shared" si="0"/>
        <v>0</v>
      </c>
      <c r="I42" s="20"/>
      <c r="J42" s="19">
        <f t="shared" si="1"/>
        <v>0</v>
      </c>
    </row>
    <row r="43" spans="1:10" ht="27.75" customHeight="1" thickBot="1" x14ac:dyDescent="0.3">
      <c r="A43" s="16" t="s">
        <v>105</v>
      </c>
      <c r="B43" s="17" t="s">
        <v>31</v>
      </c>
      <c r="C43" s="18">
        <v>30</v>
      </c>
      <c r="D43" s="18" t="s">
        <v>11</v>
      </c>
      <c r="E43" s="17"/>
      <c r="F43" s="18"/>
      <c r="G43" s="21"/>
      <c r="H43" s="19">
        <f t="shared" si="0"/>
        <v>0</v>
      </c>
      <c r="I43" s="20"/>
      <c r="J43" s="19">
        <f t="shared" si="1"/>
        <v>0</v>
      </c>
    </row>
    <row r="44" spans="1:10" ht="27.75" customHeight="1" thickBot="1" x14ac:dyDescent="0.3">
      <c r="A44" s="16" t="s">
        <v>106</v>
      </c>
      <c r="B44" s="17" t="s">
        <v>64</v>
      </c>
      <c r="C44" s="18">
        <v>40</v>
      </c>
      <c r="D44" s="18" t="s">
        <v>11</v>
      </c>
      <c r="E44" s="17"/>
      <c r="F44" s="18"/>
      <c r="G44" s="21"/>
      <c r="H44" s="19">
        <f t="shared" si="0"/>
        <v>0</v>
      </c>
      <c r="I44" s="20"/>
      <c r="J44" s="19">
        <f t="shared" si="1"/>
        <v>0</v>
      </c>
    </row>
    <row r="45" spans="1:10" ht="27.75" customHeight="1" thickBot="1" x14ac:dyDescent="0.3">
      <c r="A45" s="16" t="s">
        <v>107</v>
      </c>
      <c r="B45" s="17" t="s">
        <v>33</v>
      </c>
      <c r="C45" s="18">
        <v>40</v>
      </c>
      <c r="D45" s="18" t="s">
        <v>11</v>
      </c>
      <c r="E45" s="17"/>
      <c r="F45" s="18"/>
      <c r="G45" s="21"/>
      <c r="H45" s="19">
        <f t="shared" si="0"/>
        <v>0</v>
      </c>
      <c r="I45" s="20"/>
      <c r="J45" s="19">
        <f t="shared" si="1"/>
        <v>0</v>
      </c>
    </row>
    <row r="46" spans="1:10" ht="27.75" customHeight="1" thickBot="1" x14ac:dyDescent="0.3">
      <c r="A46" s="16" t="s">
        <v>108</v>
      </c>
      <c r="B46" s="17" t="s">
        <v>65</v>
      </c>
      <c r="C46" s="18">
        <v>200</v>
      </c>
      <c r="D46" s="18" t="s">
        <v>11</v>
      </c>
      <c r="E46" s="17"/>
      <c r="F46" s="18"/>
      <c r="G46" s="21"/>
      <c r="H46" s="19">
        <f t="shared" si="0"/>
        <v>0</v>
      </c>
      <c r="I46" s="20"/>
      <c r="J46" s="19">
        <f t="shared" si="1"/>
        <v>0</v>
      </c>
    </row>
    <row r="47" spans="1:10" ht="27.75" customHeight="1" thickBot="1" x14ac:dyDescent="0.3">
      <c r="A47" s="16" t="s">
        <v>109</v>
      </c>
      <c r="B47" s="17" t="s">
        <v>133</v>
      </c>
      <c r="C47" s="18">
        <v>90</v>
      </c>
      <c r="D47" s="18" t="s">
        <v>11</v>
      </c>
      <c r="E47" s="17"/>
      <c r="F47" s="18"/>
      <c r="G47" s="21"/>
      <c r="H47" s="19">
        <f t="shared" si="0"/>
        <v>0</v>
      </c>
      <c r="I47" s="20"/>
      <c r="J47" s="19">
        <f t="shared" si="1"/>
        <v>0</v>
      </c>
    </row>
    <row r="48" spans="1:10" ht="27.75" customHeight="1" thickBot="1" x14ac:dyDescent="0.3">
      <c r="A48" s="16" t="s">
        <v>110</v>
      </c>
      <c r="B48" s="17" t="s">
        <v>34</v>
      </c>
      <c r="C48" s="18">
        <v>6</v>
      </c>
      <c r="D48" s="18" t="s">
        <v>11</v>
      </c>
      <c r="E48" s="17"/>
      <c r="F48" s="18"/>
      <c r="G48" s="21"/>
      <c r="H48" s="19">
        <f t="shared" si="0"/>
        <v>0</v>
      </c>
      <c r="I48" s="20"/>
      <c r="J48" s="19">
        <f t="shared" si="1"/>
        <v>0</v>
      </c>
    </row>
    <row r="49" spans="1:10" ht="27.75" customHeight="1" thickBot="1" x14ac:dyDescent="0.3">
      <c r="A49" s="16" t="s">
        <v>111</v>
      </c>
      <c r="B49" s="17" t="s">
        <v>35</v>
      </c>
      <c r="C49" s="18">
        <v>4</v>
      </c>
      <c r="D49" s="18" t="s">
        <v>11</v>
      </c>
      <c r="E49" s="17"/>
      <c r="F49" s="18"/>
      <c r="G49" s="21"/>
      <c r="H49" s="19">
        <f t="shared" si="0"/>
        <v>0</v>
      </c>
      <c r="I49" s="20"/>
      <c r="J49" s="19">
        <f t="shared" si="1"/>
        <v>0</v>
      </c>
    </row>
    <row r="50" spans="1:10" ht="27.75" customHeight="1" thickBot="1" x14ac:dyDescent="0.3">
      <c r="A50" s="16" t="s">
        <v>112</v>
      </c>
      <c r="B50" s="17" t="s">
        <v>36</v>
      </c>
      <c r="C50" s="18">
        <v>10</v>
      </c>
      <c r="D50" s="18" t="s">
        <v>16</v>
      </c>
      <c r="E50" s="17"/>
      <c r="F50" s="18"/>
      <c r="G50" s="21"/>
      <c r="H50" s="19">
        <f t="shared" si="0"/>
        <v>0</v>
      </c>
      <c r="I50" s="20"/>
      <c r="J50" s="19">
        <f t="shared" si="1"/>
        <v>0</v>
      </c>
    </row>
    <row r="51" spans="1:10" ht="27.75" customHeight="1" thickBot="1" x14ac:dyDescent="0.3">
      <c r="A51" s="16" t="s">
        <v>113</v>
      </c>
      <c r="B51" s="17" t="s">
        <v>37</v>
      </c>
      <c r="C51" s="18">
        <v>20</v>
      </c>
      <c r="D51" s="18" t="s">
        <v>38</v>
      </c>
      <c r="E51" s="17"/>
      <c r="F51" s="18"/>
      <c r="G51" s="21"/>
      <c r="H51" s="19">
        <f t="shared" si="0"/>
        <v>0</v>
      </c>
      <c r="I51" s="20"/>
      <c r="J51" s="19">
        <f t="shared" si="1"/>
        <v>0</v>
      </c>
    </row>
    <row r="52" spans="1:10" ht="27.75" customHeight="1" thickBot="1" x14ac:dyDescent="0.3">
      <c r="A52" s="16" t="s">
        <v>114</v>
      </c>
      <c r="B52" s="17" t="s">
        <v>39</v>
      </c>
      <c r="C52" s="18">
        <v>15</v>
      </c>
      <c r="D52" s="18" t="s">
        <v>11</v>
      </c>
      <c r="E52" s="17"/>
      <c r="F52" s="18"/>
      <c r="G52" s="21"/>
      <c r="H52" s="19">
        <f t="shared" si="0"/>
        <v>0</v>
      </c>
      <c r="I52" s="20"/>
      <c r="J52" s="19">
        <f t="shared" si="1"/>
        <v>0</v>
      </c>
    </row>
    <row r="53" spans="1:10" ht="27.75" customHeight="1" thickBot="1" x14ac:dyDescent="0.3">
      <c r="A53" s="16" t="s">
        <v>115</v>
      </c>
      <c r="B53" s="17" t="s">
        <v>40</v>
      </c>
      <c r="C53" s="18">
        <v>15</v>
      </c>
      <c r="D53" s="18" t="s">
        <v>11</v>
      </c>
      <c r="E53" s="17"/>
      <c r="F53" s="18"/>
      <c r="G53" s="21"/>
      <c r="H53" s="19">
        <f t="shared" si="0"/>
        <v>0</v>
      </c>
      <c r="I53" s="20"/>
      <c r="J53" s="19">
        <f t="shared" si="1"/>
        <v>0</v>
      </c>
    </row>
    <row r="54" spans="1:10" ht="27.75" customHeight="1" thickBot="1" x14ac:dyDescent="0.3">
      <c r="A54" s="16" t="s">
        <v>116</v>
      </c>
      <c r="B54" s="17" t="s">
        <v>41</v>
      </c>
      <c r="C54" s="18">
        <v>10</v>
      </c>
      <c r="D54" s="18" t="s">
        <v>11</v>
      </c>
      <c r="E54" s="17"/>
      <c r="F54" s="18"/>
      <c r="G54" s="21"/>
      <c r="H54" s="19">
        <f t="shared" si="0"/>
        <v>0</v>
      </c>
      <c r="I54" s="20"/>
      <c r="J54" s="19">
        <f t="shared" si="1"/>
        <v>0</v>
      </c>
    </row>
    <row r="55" spans="1:10" ht="27.75" customHeight="1" thickBot="1" x14ac:dyDescent="0.3">
      <c r="A55" s="16" t="s">
        <v>117</v>
      </c>
      <c r="B55" s="17" t="s">
        <v>42</v>
      </c>
      <c r="C55" s="18">
        <v>20</v>
      </c>
      <c r="D55" s="18" t="s">
        <v>11</v>
      </c>
      <c r="E55" s="17"/>
      <c r="F55" s="18"/>
      <c r="G55" s="21"/>
      <c r="H55" s="19">
        <f t="shared" si="0"/>
        <v>0</v>
      </c>
      <c r="I55" s="20"/>
      <c r="J55" s="19">
        <f t="shared" si="1"/>
        <v>0</v>
      </c>
    </row>
    <row r="56" spans="1:10" ht="27.75" customHeight="1" thickBot="1" x14ac:dyDescent="0.3">
      <c r="A56" s="16" t="s">
        <v>118</v>
      </c>
      <c r="B56" s="17" t="s">
        <v>43</v>
      </c>
      <c r="C56" s="18">
        <v>5</v>
      </c>
      <c r="D56" s="18" t="s">
        <v>16</v>
      </c>
      <c r="E56" s="17"/>
      <c r="F56" s="18"/>
      <c r="G56" s="21"/>
      <c r="H56" s="19">
        <f t="shared" si="0"/>
        <v>0</v>
      </c>
      <c r="I56" s="20"/>
      <c r="J56" s="19">
        <f t="shared" si="1"/>
        <v>0</v>
      </c>
    </row>
    <row r="57" spans="1:10" ht="27.75" customHeight="1" thickBot="1" x14ac:dyDescent="0.3">
      <c r="A57" s="16" t="s">
        <v>119</v>
      </c>
      <c r="B57" s="17" t="s">
        <v>44</v>
      </c>
      <c r="C57" s="18">
        <v>50</v>
      </c>
      <c r="D57" s="18" t="s">
        <v>45</v>
      </c>
      <c r="E57" s="17"/>
      <c r="F57" s="18"/>
      <c r="G57" s="21"/>
      <c r="H57" s="19">
        <f t="shared" si="0"/>
        <v>0</v>
      </c>
      <c r="I57" s="20"/>
      <c r="J57" s="19">
        <f t="shared" si="1"/>
        <v>0</v>
      </c>
    </row>
    <row r="58" spans="1:10" ht="27.75" customHeight="1" thickBot="1" x14ac:dyDescent="0.3">
      <c r="A58" s="16" t="s">
        <v>120</v>
      </c>
      <c r="B58" s="17" t="s">
        <v>46</v>
      </c>
      <c r="C58" s="18">
        <v>15</v>
      </c>
      <c r="D58" s="18" t="s">
        <v>16</v>
      </c>
      <c r="E58" s="17"/>
      <c r="F58" s="18"/>
      <c r="G58" s="21"/>
      <c r="H58" s="19">
        <f t="shared" si="0"/>
        <v>0</v>
      </c>
      <c r="I58" s="20"/>
      <c r="J58" s="19">
        <f t="shared" si="1"/>
        <v>0</v>
      </c>
    </row>
    <row r="59" spans="1:10" ht="39" thickBot="1" x14ac:dyDescent="0.3">
      <c r="A59" s="16" t="s">
        <v>121</v>
      </c>
      <c r="B59" s="17" t="s">
        <v>66</v>
      </c>
      <c r="C59" s="18">
        <v>10</v>
      </c>
      <c r="D59" s="18" t="s">
        <v>48</v>
      </c>
      <c r="E59" s="17"/>
      <c r="F59" s="18"/>
      <c r="G59" s="21"/>
      <c r="H59" s="19">
        <f t="shared" si="0"/>
        <v>0</v>
      </c>
      <c r="I59" s="20"/>
      <c r="J59" s="19">
        <f t="shared" si="1"/>
        <v>0</v>
      </c>
    </row>
    <row r="60" spans="1:10" ht="27.75" customHeight="1" thickBot="1" x14ac:dyDescent="0.3">
      <c r="A60" s="16" t="s">
        <v>122</v>
      </c>
      <c r="B60" s="17" t="s">
        <v>67</v>
      </c>
      <c r="C60" s="18">
        <v>5</v>
      </c>
      <c r="D60" s="18" t="s">
        <v>45</v>
      </c>
      <c r="E60" s="17"/>
      <c r="F60" s="18"/>
      <c r="G60" s="21"/>
      <c r="H60" s="19">
        <f t="shared" si="0"/>
        <v>0</v>
      </c>
      <c r="I60" s="20"/>
      <c r="J60" s="19">
        <f t="shared" si="1"/>
        <v>0</v>
      </c>
    </row>
    <row r="61" spans="1:10" ht="27.75" customHeight="1" thickBot="1" x14ac:dyDescent="0.3">
      <c r="A61" s="16" t="s">
        <v>123</v>
      </c>
      <c r="B61" s="17" t="s">
        <v>47</v>
      </c>
      <c r="C61" s="18">
        <v>5</v>
      </c>
      <c r="D61" s="18" t="s">
        <v>45</v>
      </c>
      <c r="E61" s="17"/>
      <c r="F61" s="18"/>
      <c r="G61" s="21"/>
      <c r="H61" s="19">
        <f t="shared" si="0"/>
        <v>0</v>
      </c>
      <c r="I61" s="20"/>
      <c r="J61" s="19">
        <f t="shared" si="1"/>
        <v>0</v>
      </c>
    </row>
    <row r="62" spans="1:10" ht="27.75" customHeight="1" thickBot="1" x14ac:dyDescent="0.3">
      <c r="A62" s="23" t="s">
        <v>49</v>
      </c>
      <c r="B62" s="24"/>
      <c r="C62" s="24"/>
      <c r="D62" s="24"/>
      <c r="E62" s="24"/>
      <c r="F62" s="24"/>
      <c r="G62" s="25"/>
      <c r="H62" s="26">
        <f>SUM(H6:H61)</f>
        <v>0</v>
      </c>
      <c r="I62" s="27"/>
      <c r="J62" s="26">
        <f>SUM(J6:J61)</f>
        <v>0</v>
      </c>
    </row>
    <row r="64" spans="1:10" ht="41.25" x14ac:dyDescent="0.25">
      <c r="E64" s="1" t="s">
        <v>130</v>
      </c>
    </row>
  </sheetData>
  <mergeCells count="4">
    <mergeCell ref="A2:J3"/>
    <mergeCell ref="B4:D4"/>
    <mergeCell ref="E4:J4"/>
    <mergeCell ref="A62:G62"/>
  </mergeCells>
  <phoneticPr fontId="3" type="noConversion"/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asortymentowo-cenowy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2025-01-15T11:15:13Z</cp:lastPrinted>
  <dcterms:created xsi:type="dcterms:W3CDTF">2025-01-15T10:41:43Z</dcterms:created>
  <dcterms:modified xsi:type="dcterms:W3CDTF">2026-01-12T10:39:11Z</dcterms:modified>
</cp:coreProperties>
</file>